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ifasmj\Desktop\Drupal Web Files\stu fall 2014 web\"/>
    </mc:Choice>
  </mc:AlternateContent>
  <bookViews>
    <workbookView xWindow="11370" yWindow="-150" windowWidth="10230" windowHeight="10275"/>
  </bookViews>
  <sheets>
    <sheet name="UG F14 Enrl by County" sheetId="1" r:id="rId1"/>
  </sheets>
  <definedNames>
    <definedName name="_xlnm.Print_Titles" localSheetId="0">'UG F14 Enrl by County'!$1:$8</definedName>
  </definedNames>
  <calcPr calcId="152511"/>
</workbook>
</file>

<file path=xl/calcChain.xml><?xml version="1.0" encoding="utf-8"?>
<calcChain xmlns="http://schemas.openxmlformats.org/spreadsheetml/2006/main">
  <c r="C81" i="1" l="1"/>
  <c r="C80" i="1"/>
  <c r="I12" i="1" l="1"/>
  <c r="H12" i="1"/>
  <c r="G12" i="1"/>
  <c r="F12" i="1"/>
  <c r="E12" i="1"/>
  <c r="D12" i="1"/>
  <c r="D10" i="1" s="1"/>
  <c r="D83" i="1" s="1"/>
  <c r="E10" i="1" l="1"/>
  <c r="E83" i="1" s="1"/>
  <c r="I10" i="1" l="1"/>
  <c r="I83" i="1" s="1"/>
  <c r="H10" i="1"/>
  <c r="H83" i="1" s="1"/>
  <c r="G10" i="1"/>
  <c r="G83" i="1" s="1"/>
  <c r="F10" i="1"/>
  <c r="F83" i="1" s="1"/>
  <c r="C54" i="1"/>
  <c r="C53" i="1"/>
  <c r="C52" i="1"/>
  <c r="C51" i="1"/>
  <c r="C50" i="1"/>
  <c r="C75" i="1"/>
  <c r="C49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6" i="1"/>
  <c r="C77" i="1"/>
  <c r="C12" i="1" l="1"/>
  <c r="C10" i="1" s="1"/>
  <c r="C83" i="1" s="1"/>
</calcChain>
</file>

<file path=xl/sharedStrings.xml><?xml version="1.0" encoding="utf-8"?>
<sst xmlns="http://schemas.openxmlformats.org/spreadsheetml/2006/main" count="93" uniqueCount="83">
  <si>
    <t>FULL</t>
  </si>
  <si>
    <t>PART</t>
  </si>
  <si>
    <t>TOTAL</t>
  </si>
  <si>
    <t>TIME</t>
  </si>
  <si>
    <t>NEW YORK</t>
  </si>
  <si>
    <t>ALL UNDERGRADUATE</t>
  </si>
  <si>
    <t>FIRST-TME</t>
  </si>
  <si>
    <t>NEW TRANSFERS</t>
  </si>
  <si>
    <t>COUNTY</t>
  </si>
  <si>
    <t>ALL UNDERGRADUATE, FIRST-TIME, AND NEW TRANSFERS</t>
  </si>
  <si>
    <t xml:space="preserve">ENROLLMENT BY COUNTY AND ATTENDANCE </t>
  </si>
  <si>
    <t>BUFFALO STATE</t>
  </si>
  <si>
    <t>[Institutional Research Home]</t>
  </si>
  <si>
    <t>Albany</t>
  </si>
  <si>
    <t>Bronx</t>
  </si>
  <si>
    <t>Broome</t>
  </si>
  <si>
    <t>Cattaraugus</t>
  </si>
  <si>
    <t>Cayuga</t>
  </si>
  <si>
    <t>Chautauqua</t>
  </si>
  <si>
    <t>Chemung</t>
  </si>
  <si>
    <t>Chenango</t>
  </si>
  <si>
    <t>Clinton</t>
  </si>
  <si>
    <t>Columbia</t>
  </si>
  <si>
    <t>Cortland</t>
  </si>
  <si>
    <t>Delaware</t>
  </si>
  <si>
    <t>Dutchess</t>
  </si>
  <si>
    <t>Erie</t>
  </si>
  <si>
    <t>Essex</t>
  </si>
  <si>
    <t>Franklin</t>
  </si>
  <si>
    <t>Fulton</t>
  </si>
  <si>
    <t>Genesee</t>
  </si>
  <si>
    <t>Greene</t>
  </si>
  <si>
    <t>Herkimer</t>
  </si>
  <si>
    <t>Jefferson</t>
  </si>
  <si>
    <t>Lewis</t>
  </si>
  <si>
    <t>Livingston</t>
  </si>
  <si>
    <t>Madison</t>
  </si>
  <si>
    <t>Monroe</t>
  </si>
  <si>
    <t>Montgomery</t>
  </si>
  <si>
    <t>Nassau</t>
  </si>
  <si>
    <t>Niagara</t>
  </si>
  <si>
    <t>Oneida</t>
  </si>
  <si>
    <t>Onondaga</t>
  </si>
  <si>
    <t>Ontario</t>
  </si>
  <si>
    <t>Orange</t>
  </si>
  <si>
    <t>Orleans</t>
  </si>
  <si>
    <t>Oswego</t>
  </si>
  <si>
    <t>Otsego</t>
  </si>
  <si>
    <t>Queens</t>
  </si>
  <si>
    <t>Rensselaer</t>
  </si>
  <si>
    <t>Rockland</t>
  </si>
  <si>
    <t>St. Lawrence</t>
  </si>
  <si>
    <t>Saratoga</t>
  </si>
  <si>
    <t>Schenectady</t>
  </si>
  <si>
    <t>Schuyler</t>
  </si>
  <si>
    <t>Seneca</t>
  </si>
  <si>
    <t>Steuben</t>
  </si>
  <si>
    <t>Suffolk</t>
  </si>
  <si>
    <t>Sullivan</t>
  </si>
  <si>
    <t>Tioga</t>
  </si>
  <si>
    <t>Tompkins</t>
  </si>
  <si>
    <t>Ulster</t>
  </si>
  <si>
    <t>Warren</t>
  </si>
  <si>
    <t>Washington</t>
  </si>
  <si>
    <t>Wayne</t>
  </si>
  <si>
    <t>Westchester</t>
  </si>
  <si>
    <t>Wyoming</t>
  </si>
  <si>
    <t>Yates</t>
  </si>
  <si>
    <t>Other States</t>
  </si>
  <si>
    <t>International</t>
  </si>
  <si>
    <t>Unknown</t>
  </si>
  <si>
    <t>Alleghany</t>
  </si>
  <si>
    <t>Kings (Brooklyn)</t>
  </si>
  <si>
    <t>Manhattan</t>
  </si>
  <si>
    <t>New York City</t>
  </si>
  <si>
    <t>Putman</t>
  </si>
  <si>
    <t>Richmond (Staten Island)</t>
  </si>
  <si>
    <t>[Fall 2014 - Fact Sheet]</t>
  </si>
  <si>
    <t>Other</t>
  </si>
  <si>
    <t>CPS Dual/ Downstate</t>
  </si>
  <si>
    <t>Foreign Exchange</t>
  </si>
  <si>
    <t>All Totals</t>
  </si>
  <si>
    <t>FALL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</si>
</sst>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0"/>
      <name val="Garamond"/>
      <family val="1"/>
    </font>
    <font>
      <b/>
      <sz val="14"/>
      <color indexed="52"/>
      <name val="Garamond"/>
      <family val="1"/>
    </font>
    <font>
      <b/>
      <sz val="12"/>
      <color indexed="52"/>
      <name val="Garamond"/>
      <family val="1"/>
    </font>
    <font>
      <u/>
      <sz val="10"/>
      <color indexed="12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/>
    <xf numFmtId="0" fontId="1" fillId="2" borderId="0" xfId="0" applyFont="1" applyFill="1"/>
    <xf numFmtId="3" fontId="5" fillId="0" borderId="0" xfId="0" applyNumberFormat="1" applyFont="1"/>
    <xf numFmtId="0" fontId="5" fillId="0" borderId="0" xfId="0" applyFont="1"/>
    <xf numFmtId="0" fontId="5" fillId="0" borderId="0" xfId="0" applyNumberFormat="1" applyFont="1"/>
    <xf numFmtId="0" fontId="5" fillId="2" borderId="0" xfId="0" applyFont="1" applyFill="1"/>
    <xf numFmtId="3" fontId="5" fillId="2" borderId="0" xfId="0" applyNumberFormat="1" applyFont="1" applyFill="1"/>
    <xf numFmtId="0" fontId="6" fillId="2" borderId="0" xfId="0" applyFont="1" applyFill="1"/>
    <xf numFmtId="0" fontId="6" fillId="2" borderId="0" xfId="0" applyFont="1" applyFill="1" applyAlignment="1">
      <alignment horizontal="right"/>
    </xf>
    <xf numFmtId="0" fontId="6" fillId="2" borderId="1" xfId="0" applyFont="1" applyFill="1" applyBorder="1"/>
    <xf numFmtId="0" fontId="6" fillId="2" borderId="1" xfId="0" applyFont="1" applyFill="1" applyBorder="1" applyAlignment="1">
      <alignment horizontal="right"/>
    </xf>
    <xf numFmtId="49" fontId="5" fillId="2" borderId="0" xfId="0" applyNumberFormat="1" applyFont="1" applyFill="1"/>
    <xf numFmtId="49" fontId="5" fillId="3" borderId="0" xfId="0" applyNumberFormat="1" applyFont="1" applyFill="1"/>
    <xf numFmtId="3" fontId="5" fillId="3" borderId="0" xfId="0" applyNumberFormat="1" applyFont="1" applyFill="1"/>
    <xf numFmtId="0" fontId="4" fillId="2" borderId="0" xfId="1" applyFill="1" applyAlignment="1" applyProtection="1">
      <alignment horizontal="center"/>
    </xf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0" fillId="2" borderId="0" xfId="0" applyFill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nstitutionalresearch.buffalostate.edu/fall-2014" TargetMode="External"/><Relationship Id="rId2" Type="http://schemas.openxmlformats.org/officeDocument/2006/relationships/hyperlink" Target="../../../../gachetym/Documents/Enrollment%20Summary/index.html" TargetMode="External"/><Relationship Id="rId1" Type="http://schemas.openxmlformats.org/officeDocument/2006/relationships/hyperlink" Target="../../../../gachetym/Documents/Enrollment%20Summary/fall02files/sdf01.htm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institutionalresearch.buffalostate.ed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I88"/>
  <sheetViews>
    <sheetView showGridLines="0" tabSelected="1" topLeftCell="B67" zoomScale="80" zoomScaleNormal="80" workbookViewId="0">
      <selection activeCell="G91" sqref="G91"/>
    </sheetView>
  </sheetViews>
  <sheetFormatPr defaultRowHeight="12.75" x14ac:dyDescent="0.2"/>
  <cols>
    <col min="1" max="1" width="3.28515625" style="1" customWidth="1"/>
    <col min="2" max="2" width="28" style="1" bestFit="1" customWidth="1"/>
    <col min="3" max="5" width="10.7109375" style="1" customWidth="1"/>
    <col min="6" max="7" width="9.85546875" style="1" customWidth="1"/>
    <col min="8" max="9" width="11.140625" style="1" customWidth="1"/>
    <col min="10" max="16384" width="9.140625" style="1"/>
  </cols>
  <sheetData>
    <row r="1" spans="2:9" ht="18.75" x14ac:dyDescent="0.3">
      <c r="B1" s="16" t="s">
        <v>11</v>
      </c>
      <c r="C1" s="16"/>
      <c r="D1" s="16"/>
      <c r="E1" s="16"/>
      <c r="F1" s="16"/>
      <c r="G1" s="16"/>
      <c r="H1" s="16"/>
      <c r="I1" s="16"/>
    </row>
    <row r="2" spans="2:9" ht="15.75" x14ac:dyDescent="0.25">
      <c r="B2" s="15" t="s">
        <v>9</v>
      </c>
      <c r="C2" s="15"/>
      <c r="D2" s="15"/>
      <c r="E2" s="15"/>
      <c r="F2" s="15"/>
      <c r="G2" s="15"/>
      <c r="H2" s="15"/>
      <c r="I2" s="15"/>
    </row>
    <row r="3" spans="2:9" ht="15.75" x14ac:dyDescent="0.25">
      <c r="B3" s="15" t="s">
        <v>10</v>
      </c>
      <c r="C3" s="15"/>
      <c r="D3" s="15"/>
      <c r="E3" s="15"/>
      <c r="F3" s="15"/>
      <c r="G3" s="15"/>
      <c r="H3" s="15"/>
      <c r="I3" s="15"/>
    </row>
    <row r="4" spans="2:9" ht="15.75" x14ac:dyDescent="0.25">
      <c r="B4" s="15" t="s">
        <v>82</v>
      </c>
      <c r="C4" s="15"/>
      <c r="D4" s="15"/>
      <c r="E4" s="15"/>
      <c r="F4" s="15"/>
      <c r="G4" s="15"/>
      <c r="H4" s="15"/>
      <c r="I4" s="15"/>
    </row>
    <row r="5" spans="2:9" ht="15" x14ac:dyDescent="0.2">
      <c r="B5" s="5"/>
      <c r="C5" s="5"/>
      <c r="D5" s="5"/>
      <c r="E5" s="5"/>
      <c r="F5" s="5"/>
      <c r="G5" s="5"/>
      <c r="H5" s="5"/>
      <c r="I5" s="5"/>
    </row>
    <row r="6" spans="2:9" ht="15.75" x14ac:dyDescent="0.25">
      <c r="B6" s="7"/>
      <c r="C6" s="17" t="s">
        <v>5</v>
      </c>
      <c r="D6" s="17"/>
      <c r="E6" s="17"/>
      <c r="F6" s="17" t="s">
        <v>6</v>
      </c>
      <c r="G6" s="17"/>
      <c r="H6" s="17" t="s">
        <v>7</v>
      </c>
      <c r="I6" s="17"/>
    </row>
    <row r="7" spans="2:9" ht="15.75" x14ac:dyDescent="0.25">
      <c r="B7" s="7"/>
      <c r="C7" s="8"/>
      <c r="D7" s="8" t="s">
        <v>0</v>
      </c>
      <c r="E7" s="8" t="s">
        <v>1</v>
      </c>
      <c r="F7" s="8" t="s">
        <v>0</v>
      </c>
      <c r="G7" s="8" t="s">
        <v>1</v>
      </c>
      <c r="H7" s="8" t="s">
        <v>0</v>
      </c>
      <c r="I7" s="8" t="s">
        <v>1</v>
      </c>
    </row>
    <row r="8" spans="2:9" ht="15.75" x14ac:dyDescent="0.25">
      <c r="B8" s="9" t="s">
        <v>8</v>
      </c>
      <c r="C8" s="10" t="s">
        <v>2</v>
      </c>
      <c r="D8" s="10" t="s">
        <v>3</v>
      </c>
      <c r="E8" s="10" t="s">
        <v>3</v>
      </c>
      <c r="F8" s="10" t="s">
        <v>3</v>
      </c>
      <c r="G8" s="10" t="s">
        <v>3</v>
      </c>
      <c r="H8" s="10" t="s">
        <v>3</v>
      </c>
      <c r="I8" s="10" t="s">
        <v>3</v>
      </c>
    </row>
    <row r="9" spans="2:9" ht="15" x14ac:dyDescent="0.2">
      <c r="B9" s="5"/>
      <c r="C9" s="5"/>
      <c r="D9" s="5"/>
      <c r="E9" s="5"/>
      <c r="F9" s="5"/>
      <c r="G9" s="5"/>
      <c r="H9" s="5"/>
      <c r="I9" s="5"/>
    </row>
    <row r="10" spans="2:9" ht="15" x14ac:dyDescent="0.2">
      <c r="B10" s="12" t="s">
        <v>2</v>
      </c>
      <c r="C10" s="13">
        <f t="shared" ref="C10:I10" si="0">SUM(C12,C77,C76,C75)</f>
        <v>9316</v>
      </c>
      <c r="D10" s="13">
        <f t="shared" si="0"/>
        <v>8305</v>
      </c>
      <c r="E10" s="13">
        <f t="shared" si="0"/>
        <v>1011</v>
      </c>
      <c r="F10" s="13">
        <f t="shared" si="0"/>
        <v>1857</v>
      </c>
      <c r="G10" s="13">
        <f t="shared" si="0"/>
        <v>18</v>
      </c>
      <c r="H10" s="13">
        <f t="shared" si="0"/>
        <v>893</v>
      </c>
      <c r="I10" s="13">
        <f t="shared" si="0"/>
        <v>146</v>
      </c>
    </row>
    <row r="11" spans="2:9" ht="15" x14ac:dyDescent="0.2">
      <c r="B11" s="5"/>
      <c r="C11" s="2"/>
      <c r="D11" s="3"/>
      <c r="E11" s="3"/>
      <c r="F11" s="3"/>
      <c r="G11" s="3"/>
      <c r="H11" s="3"/>
      <c r="I11" s="3"/>
    </row>
    <row r="12" spans="2:9" ht="15" x14ac:dyDescent="0.2">
      <c r="B12" s="11" t="s">
        <v>4</v>
      </c>
      <c r="C12" s="2">
        <f>SUM(C13:C73)</f>
        <v>9100</v>
      </c>
      <c r="D12" s="2">
        <f t="shared" ref="D12:I12" si="1">SUM(D13:D73)</f>
        <v>8108</v>
      </c>
      <c r="E12" s="2">
        <f t="shared" si="1"/>
        <v>992</v>
      </c>
      <c r="F12" s="2">
        <f t="shared" si="1"/>
        <v>1810</v>
      </c>
      <c r="G12" s="2">
        <f t="shared" si="1"/>
        <v>17</v>
      </c>
      <c r="H12" s="2">
        <f t="shared" si="1"/>
        <v>870</v>
      </c>
      <c r="I12" s="2">
        <f t="shared" si="1"/>
        <v>144</v>
      </c>
    </row>
    <row r="13" spans="2:9" ht="15" x14ac:dyDescent="0.2">
      <c r="B13" s="3" t="s">
        <v>13</v>
      </c>
      <c r="C13" s="3">
        <f>SUM(D13:E13)</f>
        <v>47</v>
      </c>
      <c r="D13" s="4">
        <v>41</v>
      </c>
      <c r="E13" s="4">
        <v>6</v>
      </c>
      <c r="F13" s="4">
        <v>12</v>
      </c>
      <c r="G13" s="4">
        <v>1</v>
      </c>
      <c r="H13" s="4">
        <v>3</v>
      </c>
      <c r="I13" s="4">
        <v>1</v>
      </c>
    </row>
    <row r="14" spans="2:9" ht="15" x14ac:dyDescent="0.2">
      <c r="B14" s="3" t="s">
        <v>71</v>
      </c>
      <c r="C14" s="3">
        <f t="shared" ref="C14:C76" si="2">SUM(D14:E14)</f>
        <v>15</v>
      </c>
      <c r="D14" s="4">
        <v>13</v>
      </c>
      <c r="E14" s="4">
        <v>2</v>
      </c>
      <c r="F14" s="4">
        <v>2</v>
      </c>
      <c r="G14" s="4"/>
      <c r="H14" s="4">
        <v>2</v>
      </c>
      <c r="I14" s="4"/>
    </row>
    <row r="15" spans="2:9" ht="15" x14ac:dyDescent="0.2">
      <c r="B15" s="3" t="s">
        <v>14</v>
      </c>
      <c r="C15" s="3">
        <f t="shared" si="2"/>
        <v>479</v>
      </c>
      <c r="D15" s="4">
        <v>468</v>
      </c>
      <c r="E15" s="4">
        <v>11</v>
      </c>
      <c r="F15" s="4">
        <v>173</v>
      </c>
      <c r="G15" s="4"/>
      <c r="H15" s="4">
        <v>22</v>
      </c>
      <c r="I15" s="4">
        <v>1</v>
      </c>
    </row>
    <row r="16" spans="2:9" ht="15" x14ac:dyDescent="0.2">
      <c r="B16" s="3" t="s">
        <v>15</v>
      </c>
      <c r="C16" s="3">
        <f t="shared" si="2"/>
        <v>50</v>
      </c>
      <c r="D16" s="4">
        <v>45</v>
      </c>
      <c r="E16" s="4">
        <v>5</v>
      </c>
      <c r="F16" s="4">
        <v>10</v>
      </c>
      <c r="G16" s="4"/>
      <c r="H16" s="4">
        <v>3</v>
      </c>
      <c r="I16" s="4">
        <v>1</v>
      </c>
    </row>
    <row r="17" spans="2:9" ht="15" x14ac:dyDescent="0.2">
      <c r="B17" s="3" t="s">
        <v>16</v>
      </c>
      <c r="C17" s="3">
        <f t="shared" si="2"/>
        <v>37</v>
      </c>
      <c r="D17" s="4">
        <v>32</v>
      </c>
      <c r="E17" s="4">
        <v>5</v>
      </c>
      <c r="F17" s="4">
        <v>7</v>
      </c>
      <c r="G17" s="4"/>
      <c r="H17" s="4">
        <v>3</v>
      </c>
      <c r="I17" s="4">
        <v>2</v>
      </c>
    </row>
    <row r="18" spans="2:9" ht="15" x14ac:dyDescent="0.2">
      <c r="B18" s="3" t="s">
        <v>17</v>
      </c>
      <c r="C18" s="3">
        <f t="shared" si="2"/>
        <v>18</v>
      </c>
      <c r="D18" s="4">
        <v>16</v>
      </c>
      <c r="E18" s="4">
        <v>2</v>
      </c>
      <c r="F18" s="4">
        <v>2</v>
      </c>
      <c r="G18" s="4"/>
      <c r="H18" s="4">
        <v>2</v>
      </c>
      <c r="I18" s="4"/>
    </row>
    <row r="19" spans="2:9" ht="15" x14ac:dyDescent="0.2">
      <c r="B19" s="3" t="s">
        <v>18</v>
      </c>
      <c r="C19" s="3">
        <f t="shared" si="2"/>
        <v>51</v>
      </c>
      <c r="D19" s="4">
        <v>47</v>
      </c>
      <c r="E19" s="4">
        <v>4</v>
      </c>
      <c r="F19" s="4">
        <v>7</v>
      </c>
      <c r="G19" s="4"/>
      <c r="H19" s="4">
        <v>6</v>
      </c>
      <c r="I19" s="4">
        <v>1</v>
      </c>
    </row>
    <row r="20" spans="2:9" ht="15" x14ac:dyDescent="0.2">
      <c r="B20" s="3" t="s">
        <v>19</v>
      </c>
      <c r="C20" s="3">
        <f t="shared" si="2"/>
        <v>26</v>
      </c>
      <c r="D20" s="4">
        <v>24</v>
      </c>
      <c r="E20" s="4">
        <v>2</v>
      </c>
      <c r="F20" s="4">
        <v>4</v>
      </c>
      <c r="G20" s="4"/>
      <c r="H20" s="4">
        <v>3</v>
      </c>
      <c r="I20" s="4"/>
    </row>
    <row r="21" spans="2:9" ht="15" x14ac:dyDescent="0.2">
      <c r="B21" s="3" t="s">
        <v>20</v>
      </c>
      <c r="C21" s="3">
        <f t="shared" si="2"/>
        <v>4</v>
      </c>
      <c r="D21" s="4">
        <v>4</v>
      </c>
      <c r="E21" s="4"/>
      <c r="F21" s="4">
        <v>1</v>
      </c>
      <c r="G21" s="4"/>
      <c r="H21" s="4"/>
      <c r="I21" s="4"/>
    </row>
    <row r="22" spans="2:9" ht="15" x14ac:dyDescent="0.2">
      <c r="B22" s="3" t="s">
        <v>21</v>
      </c>
      <c r="C22" s="3">
        <f t="shared" si="2"/>
        <v>4</v>
      </c>
      <c r="D22" s="4">
        <v>4</v>
      </c>
      <c r="E22" s="4"/>
      <c r="F22" s="4">
        <v>2</v>
      </c>
      <c r="G22" s="4"/>
      <c r="H22" s="4">
        <v>1</v>
      </c>
      <c r="I22" s="4"/>
    </row>
    <row r="23" spans="2:9" ht="15" x14ac:dyDescent="0.2">
      <c r="B23" s="3" t="s">
        <v>22</v>
      </c>
      <c r="C23" s="3">
        <f t="shared" si="2"/>
        <v>3</v>
      </c>
      <c r="D23" s="4">
        <v>3</v>
      </c>
      <c r="E23" s="4"/>
      <c r="F23" s="4">
        <v>1</v>
      </c>
      <c r="G23" s="4"/>
      <c r="H23" s="4"/>
      <c r="I23" s="4"/>
    </row>
    <row r="24" spans="2:9" ht="15" x14ac:dyDescent="0.2">
      <c r="B24" s="3" t="s">
        <v>23</v>
      </c>
      <c r="C24" s="3">
        <f t="shared" si="2"/>
        <v>8</v>
      </c>
      <c r="D24" s="4">
        <v>8</v>
      </c>
      <c r="E24" s="4"/>
      <c r="F24" s="4">
        <v>2</v>
      </c>
      <c r="G24" s="4"/>
      <c r="H24" s="4"/>
      <c r="I24" s="4"/>
    </row>
    <row r="25" spans="2:9" ht="15" x14ac:dyDescent="0.2">
      <c r="B25" s="3" t="s">
        <v>24</v>
      </c>
      <c r="C25" s="3">
        <f t="shared" si="2"/>
        <v>2</v>
      </c>
      <c r="D25" s="4">
        <v>2</v>
      </c>
      <c r="E25" s="4"/>
      <c r="F25" s="4"/>
      <c r="G25" s="4"/>
      <c r="H25" s="4"/>
      <c r="I25" s="4"/>
    </row>
    <row r="26" spans="2:9" ht="15" x14ac:dyDescent="0.2">
      <c r="B26" s="3" t="s">
        <v>25</v>
      </c>
      <c r="C26" s="3">
        <f t="shared" si="2"/>
        <v>45</v>
      </c>
      <c r="D26" s="4">
        <v>41</v>
      </c>
      <c r="E26" s="4">
        <v>4</v>
      </c>
      <c r="F26" s="4">
        <v>8</v>
      </c>
      <c r="G26" s="4"/>
      <c r="H26" s="4">
        <v>5</v>
      </c>
      <c r="I26" s="4">
        <v>1</v>
      </c>
    </row>
    <row r="27" spans="2:9" ht="15" x14ac:dyDescent="0.2">
      <c r="B27" s="3" t="s">
        <v>26</v>
      </c>
      <c r="C27" s="3">
        <f t="shared" si="2"/>
        <v>4766</v>
      </c>
      <c r="D27" s="4">
        <v>4056</v>
      </c>
      <c r="E27" s="4">
        <v>710</v>
      </c>
      <c r="F27" s="4">
        <v>660</v>
      </c>
      <c r="G27" s="4">
        <v>11</v>
      </c>
      <c r="H27" s="4">
        <v>512</v>
      </c>
      <c r="I27" s="4">
        <v>101</v>
      </c>
    </row>
    <row r="28" spans="2:9" ht="15" x14ac:dyDescent="0.2">
      <c r="B28" s="3" t="s">
        <v>27</v>
      </c>
      <c r="C28" s="3">
        <f t="shared" si="2"/>
        <v>3</v>
      </c>
      <c r="D28" s="4">
        <v>2</v>
      </c>
      <c r="E28" s="4">
        <v>1</v>
      </c>
      <c r="F28" s="4"/>
      <c r="G28" s="4"/>
      <c r="H28" s="4"/>
      <c r="I28" s="4"/>
    </row>
    <row r="29" spans="2:9" ht="15" x14ac:dyDescent="0.2">
      <c r="B29" s="3" t="s">
        <v>28</v>
      </c>
      <c r="C29" s="3">
        <f t="shared" si="2"/>
        <v>3</v>
      </c>
      <c r="D29" s="4">
        <v>2</v>
      </c>
      <c r="E29" s="4">
        <v>1</v>
      </c>
      <c r="F29" s="4"/>
      <c r="G29" s="4"/>
      <c r="H29" s="4">
        <v>1</v>
      </c>
      <c r="I29" s="4"/>
    </row>
    <row r="30" spans="2:9" ht="15" x14ac:dyDescent="0.2">
      <c r="B30" s="3" t="s">
        <v>29</v>
      </c>
      <c r="C30" s="3">
        <f t="shared" si="2"/>
        <v>6</v>
      </c>
      <c r="D30" s="4">
        <v>6</v>
      </c>
      <c r="E30" s="4"/>
      <c r="F30" s="4">
        <v>2</v>
      </c>
      <c r="G30" s="4"/>
      <c r="H30" s="4"/>
      <c r="I30" s="4"/>
    </row>
    <row r="31" spans="2:9" ht="15" x14ac:dyDescent="0.2">
      <c r="B31" s="3" t="s">
        <v>30</v>
      </c>
      <c r="C31" s="3">
        <f t="shared" si="2"/>
        <v>52</v>
      </c>
      <c r="D31" s="4">
        <v>47</v>
      </c>
      <c r="E31" s="4">
        <v>5</v>
      </c>
      <c r="F31" s="4">
        <v>6</v>
      </c>
      <c r="G31" s="4"/>
      <c r="H31" s="4">
        <v>9</v>
      </c>
      <c r="I31" s="4"/>
    </row>
    <row r="32" spans="2:9" ht="15" x14ac:dyDescent="0.2">
      <c r="B32" s="3" t="s">
        <v>31</v>
      </c>
      <c r="C32" s="3">
        <f t="shared" si="2"/>
        <v>1</v>
      </c>
      <c r="D32" s="4">
        <v>1</v>
      </c>
      <c r="E32" s="4"/>
      <c r="F32" s="4"/>
      <c r="G32" s="4"/>
      <c r="H32" s="4"/>
      <c r="I32" s="4"/>
    </row>
    <row r="33" spans="2:9" ht="15" x14ac:dyDescent="0.2">
      <c r="B33" s="3" t="s">
        <v>32</v>
      </c>
      <c r="C33" s="3">
        <f t="shared" si="2"/>
        <v>10</v>
      </c>
      <c r="D33" s="4">
        <v>10</v>
      </c>
      <c r="E33" s="4"/>
      <c r="F33" s="4">
        <v>1</v>
      </c>
      <c r="G33" s="4"/>
      <c r="H33" s="4">
        <v>2</v>
      </c>
      <c r="I33" s="4"/>
    </row>
    <row r="34" spans="2:9" ht="15" x14ac:dyDescent="0.2">
      <c r="B34" s="3" t="s">
        <v>33</v>
      </c>
      <c r="C34" s="3">
        <f t="shared" si="2"/>
        <v>8</v>
      </c>
      <c r="D34" s="4">
        <v>7</v>
      </c>
      <c r="E34" s="4">
        <v>1</v>
      </c>
      <c r="F34" s="4">
        <v>4</v>
      </c>
      <c r="G34" s="4"/>
      <c r="H34" s="4"/>
      <c r="I34" s="4"/>
    </row>
    <row r="35" spans="2:9" ht="15" x14ac:dyDescent="0.2">
      <c r="B35" s="3" t="s">
        <v>72</v>
      </c>
      <c r="C35" s="3">
        <f t="shared" si="2"/>
        <v>559</v>
      </c>
      <c r="D35" s="4">
        <v>550</v>
      </c>
      <c r="E35" s="4">
        <v>9</v>
      </c>
      <c r="F35" s="4">
        <v>255</v>
      </c>
      <c r="G35" s="4">
        <v>1</v>
      </c>
      <c r="H35" s="4">
        <v>18</v>
      </c>
      <c r="I35" s="4">
        <v>1</v>
      </c>
    </row>
    <row r="36" spans="2:9" ht="15" x14ac:dyDescent="0.2">
      <c r="B36" s="3" t="s">
        <v>34</v>
      </c>
      <c r="C36" s="3">
        <f t="shared" si="2"/>
        <v>2</v>
      </c>
      <c r="D36" s="4">
        <v>2</v>
      </c>
      <c r="E36" s="4"/>
      <c r="F36" s="4"/>
      <c r="G36" s="4"/>
      <c r="H36" s="4"/>
      <c r="I36" s="4"/>
    </row>
    <row r="37" spans="2:9" ht="15" x14ac:dyDescent="0.2">
      <c r="B37" s="3" t="s">
        <v>35</v>
      </c>
      <c r="C37" s="3">
        <f t="shared" si="2"/>
        <v>18</v>
      </c>
      <c r="D37" s="4">
        <v>16</v>
      </c>
      <c r="E37" s="4">
        <v>2</v>
      </c>
      <c r="F37" s="4">
        <v>2</v>
      </c>
      <c r="G37" s="4"/>
      <c r="H37" s="4">
        <v>1</v>
      </c>
      <c r="I37" s="4"/>
    </row>
    <row r="38" spans="2:9" ht="15" x14ac:dyDescent="0.2">
      <c r="B38" s="3" t="s">
        <v>36</v>
      </c>
      <c r="C38" s="3">
        <f t="shared" si="2"/>
        <v>18</v>
      </c>
      <c r="D38" s="4">
        <v>16</v>
      </c>
      <c r="E38" s="4">
        <v>2</v>
      </c>
      <c r="F38" s="4">
        <v>4</v>
      </c>
      <c r="G38" s="4"/>
      <c r="H38" s="4"/>
      <c r="I38" s="4"/>
    </row>
    <row r="39" spans="2:9" ht="15" x14ac:dyDescent="0.2">
      <c r="B39" s="3" t="s">
        <v>73</v>
      </c>
      <c r="C39" s="3">
        <f t="shared" si="2"/>
        <v>254</v>
      </c>
      <c r="D39" s="4">
        <v>249</v>
      </c>
      <c r="E39" s="4">
        <v>5</v>
      </c>
      <c r="F39" s="4">
        <v>82</v>
      </c>
      <c r="G39" s="4"/>
      <c r="H39" s="4">
        <v>13</v>
      </c>
      <c r="I39" s="4"/>
    </row>
    <row r="40" spans="2:9" ht="15" x14ac:dyDescent="0.2">
      <c r="B40" s="3" t="s">
        <v>37</v>
      </c>
      <c r="C40" s="3">
        <f t="shared" si="2"/>
        <v>312</v>
      </c>
      <c r="D40" s="4">
        <v>285</v>
      </c>
      <c r="E40" s="4">
        <v>27</v>
      </c>
      <c r="F40" s="4">
        <v>44</v>
      </c>
      <c r="G40" s="4"/>
      <c r="H40" s="4">
        <v>36</v>
      </c>
      <c r="I40" s="4">
        <v>7</v>
      </c>
    </row>
    <row r="41" spans="2:9" ht="15" x14ac:dyDescent="0.2">
      <c r="B41" s="3" t="s">
        <v>38</v>
      </c>
      <c r="C41" s="3">
        <f t="shared" si="2"/>
        <v>3</v>
      </c>
      <c r="D41" s="4">
        <v>3</v>
      </c>
      <c r="E41" s="4"/>
      <c r="F41" s="4"/>
      <c r="G41" s="4"/>
      <c r="H41" s="4"/>
      <c r="I41" s="4"/>
    </row>
    <row r="42" spans="2:9" ht="15" x14ac:dyDescent="0.2">
      <c r="B42" s="3" t="s">
        <v>39</v>
      </c>
      <c r="C42" s="3">
        <f t="shared" si="2"/>
        <v>226</v>
      </c>
      <c r="D42" s="4">
        <v>219</v>
      </c>
      <c r="E42" s="4">
        <v>7</v>
      </c>
      <c r="F42" s="4">
        <v>68</v>
      </c>
      <c r="G42" s="4">
        <v>1</v>
      </c>
      <c r="H42" s="4">
        <v>11</v>
      </c>
      <c r="I42" s="4"/>
    </row>
    <row r="43" spans="2:9" ht="15" x14ac:dyDescent="0.2">
      <c r="B43" s="3" t="s">
        <v>74</v>
      </c>
      <c r="C43" s="3">
        <f t="shared" si="2"/>
        <v>28</v>
      </c>
      <c r="D43" s="4">
        <v>26</v>
      </c>
      <c r="E43" s="4">
        <v>2</v>
      </c>
      <c r="F43" s="4">
        <v>3</v>
      </c>
      <c r="G43" s="4"/>
      <c r="H43" s="4"/>
      <c r="I43" s="4"/>
    </row>
    <row r="44" spans="2:9" ht="15" x14ac:dyDescent="0.2">
      <c r="B44" s="3" t="s">
        <v>40</v>
      </c>
      <c r="C44" s="3">
        <f t="shared" si="2"/>
        <v>740</v>
      </c>
      <c r="D44" s="4">
        <v>605</v>
      </c>
      <c r="E44" s="4">
        <v>135</v>
      </c>
      <c r="F44" s="4">
        <v>66</v>
      </c>
      <c r="G44" s="4">
        <v>1</v>
      </c>
      <c r="H44" s="4">
        <v>102</v>
      </c>
      <c r="I44" s="4">
        <v>20</v>
      </c>
    </row>
    <row r="45" spans="2:9" ht="15" x14ac:dyDescent="0.2">
      <c r="B45" s="3" t="s">
        <v>41</v>
      </c>
      <c r="C45" s="3">
        <f t="shared" si="2"/>
        <v>38</v>
      </c>
      <c r="D45" s="4">
        <v>36</v>
      </c>
      <c r="E45" s="4">
        <v>2</v>
      </c>
      <c r="F45" s="4">
        <v>5</v>
      </c>
      <c r="G45" s="4"/>
      <c r="H45" s="4">
        <v>6</v>
      </c>
      <c r="I45" s="4">
        <v>1</v>
      </c>
    </row>
    <row r="46" spans="2:9" ht="15" x14ac:dyDescent="0.2">
      <c r="B46" s="3" t="s">
        <v>42</v>
      </c>
      <c r="C46" s="3">
        <f t="shared" si="2"/>
        <v>187</v>
      </c>
      <c r="D46" s="4">
        <v>182</v>
      </c>
      <c r="E46" s="4">
        <v>5</v>
      </c>
      <c r="F46" s="4">
        <v>60</v>
      </c>
      <c r="G46" s="4">
        <v>1</v>
      </c>
      <c r="H46" s="4">
        <v>19</v>
      </c>
      <c r="I46" s="4"/>
    </row>
    <row r="47" spans="2:9" ht="15" x14ac:dyDescent="0.2">
      <c r="B47" s="3" t="s">
        <v>43</v>
      </c>
      <c r="C47" s="3">
        <f t="shared" si="2"/>
        <v>18</v>
      </c>
      <c r="D47" s="4">
        <v>14</v>
      </c>
      <c r="E47" s="4">
        <v>4</v>
      </c>
      <c r="F47" s="4">
        <v>2</v>
      </c>
      <c r="G47" s="4"/>
      <c r="H47" s="4">
        <v>3</v>
      </c>
      <c r="I47" s="4"/>
    </row>
    <row r="48" spans="2:9" ht="15" x14ac:dyDescent="0.2">
      <c r="B48" s="3" t="s">
        <v>44</v>
      </c>
      <c r="C48" s="3">
        <f t="shared" si="2"/>
        <v>58</v>
      </c>
      <c r="D48" s="4">
        <v>57</v>
      </c>
      <c r="E48" s="4">
        <v>1</v>
      </c>
      <c r="F48" s="4">
        <v>13</v>
      </c>
      <c r="G48" s="4"/>
      <c r="H48" s="4">
        <v>7</v>
      </c>
      <c r="I48" s="4"/>
    </row>
    <row r="49" spans="2:9" ht="15" x14ac:dyDescent="0.2">
      <c r="B49" s="3" t="s">
        <v>45</v>
      </c>
      <c r="C49" s="3">
        <f t="shared" si="2"/>
        <v>25</v>
      </c>
      <c r="D49" s="4">
        <v>21</v>
      </c>
      <c r="E49" s="4">
        <v>4</v>
      </c>
      <c r="F49" s="4">
        <v>1</v>
      </c>
      <c r="G49" s="4"/>
      <c r="H49" s="4">
        <v>3</v>
      </c>
      <c r="I49" s="4"/>
    </row>
    <row r="50" spans="2:9" ht="15" x14ac:dyDescent="0.2">
      <c r="B50" s="3" t="s">
        <v>46</v>
      </c>
      <c r="C50" s="3">
        <f t="shared" si="2"/>
        <v>24</v>
      </c>
      <c r="D50" s="4">
        <v>22</v>
      </c>
      <c r="E50" s="4">
        <v>2</v>
      </c>
      <c r="F50" s="4">
        <v>2</v>
      </c>
      <c r="G50" s="4"/>
      <c r="H50" s="4"/>
      <c r="I50" s="4">
        <v>1</v>
      </c>
    </row>
    <row r="51" spans="2:9" ht="15" x14ac:dyDescent="0.2">
      <c r="B51" s="3" t="s">
        <v>47</v>
      </c>
      <c r="C51" s="3">
        <f t="shared" si="2"/>
        <v>6</v>
      </c>
      <c r="D51" s="4">
        <v>5</v>
      </c>
      <c r="E51" s="4">
        <v>1</v>
      </c>
      <c r="F51" s="4"/>
      <c r="G51" s="4"/>
      <c r="H51" s="4"/>
      <c r="I51" s="4"/>
    </row>
    <row r="52" spans="2:9" ht="15" x14ac:dyDescent="0.2">
      <c r="B52" s="3" t="s">
        <v>75</v>
      </c>
      <c r="C52" s="3">
        <f t="shared" si="2"/>
        <v>12</v>
      </c>
      <c r="D52" s="4">
        <v>11</v>
      </c>
      <c r="E52" s="4">
        <v>1</v>
      </c>
      <c r="F52" s="4">
        <v>3</v>
      </c>
      <c r="G52" s="4"/>
      <c r="H52" s="4">
        <v>1</v>
      </c>
      <c r="I52" s="4"/>
    </row>
    <row r="53" spans="2:9" ht="15" x14ac:dyDescent="0.2">
      <c r="B53" s="3" t="s">
        <v>48</v>
      </c>
      <c r="C53" s="3">
        <f t="shared" si="2"/>
        <v>299</v>
      </c>
      <c r="D53" s="4">
        <v>295</v>
      </c>
      <c r="E53" s="4">
        <v>4</v>
      </c>
      <c r="F53" s="4">
        <v>122</v>
      </c>
      <c r="G53" s="4"/>
      <c r="H53" s="4">
        <v>22</v>
      </c>
      <c r="I53" s="4">
        <v>1</v>
      </c>
    </row>
    <row r="54" spans="2:9" ht="15" x14ac:dyDescent="0.2">
      <c r="B54" s="3" t="s">
        <v>49</v>
      </c>
      <c r="C54" s="3">
        <f t="shared" si="2"/>
        <v>15</v>
      </c>
      <c r="D54" s="4">
        <v>14</v>
      </c>
      <c r="E54" s="4">
        <v>1</v>
      </c>
      <c r="F54" s="4"/>
      <c r="G54" s="4"/>
      <c r="H54" s="4">
        <v>1</v>
      </c>
      <c r="I54" s="4"/>
    </row>
    <row r="55" spans="2:9" ht="15" x14ac:dyDescent="0.2">
      <c r="B55" s="3" t="s">
        <v>76</v>
      </c>
      <c r="C55" s="3">
        <f t="shared" si="2"/>
        <v>61</v>
      </c>
      <c r="D55" s="4">
        <v>61</v>
      </c>
      <c r="E55" s="4"/>
      <c r="F55" s="4">
        <v>27</v>
      </c>
      <c r="G55" s="4"/>
      <c r="H55" s="4">
        <v>1</v>
      </c>
      <c r="I55" s="4"/>
    </row>
    <row r="56" spans="2:9" ht="15" x14ac:dyDescent="0.2">
      <c r="B56" s="3" t="s">
        <v>50</v>
      </c>
      <c r="C56" s="3">
        <f t="shared" si="2"/>
        <v>39</v>
      </c>
      <c r="D56" s="4">
        <v>38</v>
      </c>
      <c r="E56" s="4">
        <v>1</v>
      </c>
      <c r="F56" s="4">
        <v>10</v>
      </c>
      <c r="G56" s="4"/>
      <c r="H56" s="4">
        <v>2</v>
      </c>
      <c r="I56" s="4"/>
    </row>
    <row r="57" spans="2:9" ht="15" x14ac:dyDescent="0.2">
      <c r="B57" s="3" t="s">
        <v>52</v>
      </c>
      <c r="C57" s="3">
        <f t="shared" si="2"/>
        <v>27</v>
      </c>
      <c r="D57" s="4">
        <v>26</v>
      </c>
      <c r="E57" s="4">
        <v>1</v>
      </c>
      <c r="F57" s="4">
        <v>9</v>
      </c>
      <c r="G57" s="4"/>
      <c r="H57" s="4">
        <v>4</v>
      </c>
      <c r="I57" s="4"/>
    </row>
    <row r="58" spans="2:9" ht="15" x14ac:dyDescent="0.2">
      <c r="B58" s="3" t="s">
        <v>53</v>
      </c>
      <c r="C58" s="3">
        <f t="shared" si="2"/>
        <v>18</v>
      </c>
      <c r="D58" s="4">
        <v>17</v>
      </c>
      <c r="E58" s="4">
        <v>1</v>
      </c>
      <c r="F58" s="4">
        <v>5</v>
      </c>
      <c r="G58" s="4"/>
      <c r="H58" s="4">
        <v>3</v>
      </c>
      <c r="I58" s="4"/>
    </row>
    <row r="59" spans="2:9" ht="15" x14ac:dyDescent="0.2">
      <c r="B59" s="3" t="s">
        <v>54</v>
      </c>
      <c r="C59" s="3">
        <f t="shared" si="2"/>
        <v>2</v>
      </c>
      <c r="D59" s="4">
        <v>2</v>
      </c>
      <c r="E59" s="4"/>
      <c r="F59" s="4"/>
      <c r="G59" s="4"/>
      <c r="H59" s="4"/>
      <c r="I59" s="4"/>
    </row>
    <row r="60" spans="2:9" ht="15" x14ac:dyDescent="0.2">
      <c r="B60" s="3" t="s">
        <v>55</v>
      </c>
      <c r="C60" s="3">
        <f t="shared" si="2"/>
        <v>8</v>
      </c>
      <c r="D60" s="4">
        <v>7</v>
      </c>
      <c r="E60" s="4">
        <v>1</v>
      </c>
      <c r="F60" s="4">
        <v>1</v>
      </c>
      <c r="G60" s="4"/>
      <c r="H60" s="4"/>
      <c r="I60" s="4">
        <v>1</v>
      </c>
    </row>
    <row r="61" spans="2:9" ht="15" x14ac:dyDescent="0.2">
      <c r="B61" s="3" t="s">
        <v>51</v>
      </c>
      <c r="C61" s="3">
        <f t="shared" si="2"/>
        <v>8</v>
      </c>
      <c r="D61" s="4">
        <v>8</v>
      </c>
      <c r="E61" s="4"/>
      <c r="F61" s="4"/>
      <c r="G61" s="4"/>
      <c r="H61" s="4"/>
      <c r="I61" s="4"/>
    </row>
    <row r="62" spans="2:9" ht="15" x14ac:dyDescent="0.2">
      <c r="B62" s="3" t="s">
        <v>56</v>
      </c>
      <c r="C62" s="3">
        <f t="shared" si="2"/>
        <v>24</v>
      </c>
      <c r="D62" s="4">
        <v>24</v>
      </c>
      <c r="E62" s="4"/>
      <c r="F62" s="4">
        <v>2</v>
      </c>
      <c r="G62" s="4"/>
      <c r="H62" s="4">
        <v>5</v>
      </c>
      <c r="I62" s="4"/>
    </row>
    <row r="63" spans="2:9" ht="15" x14ac:dyDescent="0.2">
      <c r="B63" s="3" t="s">
        <v>57</v>
      </c>
      <c r="C63" s="3">
        <f t="shared" si="2"/>
        <v>188</v>
      </c>
      <c r="D63" s="4">
        <v>183</v>
      </c>
      <c r="E63" s="4">
        <v>5</v>
      </c>
      <c r="F63" s="4">
        <v>50</v>
      </c>
      <c r="G63" s="4">
        <v>1</v>
      </c>
      <c r="H63" s="4">
        <v>15</v>
      </c>
      <c r="I63" s="4">
        <v>1</v>
      </c>
    </row>
    <row r="64" spans="2:9" ht="15" x14ac:dyDescent="0.2">
      <c r="B64" s="3" t="s">
        <v>58</v>
      </c>
      <c r="C64" s="3">
        <f t="shared" si="2"/>
        <v>10</v>
      </c>
      <c r="D64" s="4">
        <v>10</v>
      </c>
      <c r="E64" s="4"/>
      <c r="F64" s="4">
        <v>4</v>
      </c>
      <c r="G64" s="4"/>
      <c r="H64" s="4">
        <v>1</v>
      </c>
      <c r="I64" s="4"/>
    </row>
    <row r="65" spans="2:9" ht="15" x14ac:dyDescent="0.2">
      <c r="B65" s="3" t="s">
        <v>59</v>
      </c>
      <c r="C65" s="3">
        <f t="shared" si="2"/>
        <v>10</v>
      </c>
      <c r="D65" s="4">
        <v>9</v>
      </c>
      <c r="E65" s="4">
        <v>1</v>
      </c>
      <c r="F65" s="4">
        <v>2</v>
      </c>
      <c r="G65" s="4"/>
      <c r="H65" s="4"/>
      <c r="I65" s="4"/>
    </row>
    <row r="66" spans="2:9" ht="15" x14ac:dyDescent="0.2">
      <c r="B66" s="3" t="s">
        <v>60</v>
      </c>
      <c r="C66" s="3">
        <f t="shared" si="2"/>
        <v>7</v>
      </c>
      <c r="D66" s="4">
        <v>6</v>
      </c>
      <c r="E66" s="4">
        <v>1</v>
      </c>
      <c r="F66" s="4"/>
      <c r="G66" s="4"/>
      <c r="H66" s="4">
        <v>1</v>
      </c>
      <c r="I66" s="4">
        <v>1</v>
      </c>
    </row>
    <row r="67" spans="2:9" ht="15" x14ac:dyDescent="0.2">
      <c r="B67" s="3" t="s">
        <v>61</v>
      </c>
      <c r="C67" s="3">
        <f t="shared" si="2"/>
        <v>18</v>
      </c>
      <c r="D67" s="4">
        <v>18</v>
      </c>
      <c r="E67" s="4"/>
      <c r="F67" s="4">
        <v>5</v>
      </c>
      <c r="G67" s="4"/>
      <c r="H67" s="4">
        <v>3</v>
      </c>
      <c r="I67" s="4"/>
    </row>
    <row r="68" spans="2:9" ht="15" x14ac:dyDescent="0.2">
      <c r="B68" s="3" t="s">
        <v>62</v>
      </c>
      <c r="C68" s="3">
        <f t="shared" si="2"/>
        <v>10</v>
      </c>
      <c r="D68" s="4">
        <v>10</v>
      </c>
      <c r="E68" s="4"/>
      <c r="F68" s="4">
        <v>3</v>
      </c>
      <c r="G68" s="4"/>
      <c r="H68" s="4">
        <v>1</v>
      </c>
      <c r="I68" s="4"/>
    </row>
    <row r="69" spans="2:9" ht="15" x14ac:dyDescent="0.2">
      <c r="B69" s="3" t="s">
        <v>63</v>
      </c>
      <c r="C69" s="3">
        <f t="shared" si="2"/>
        <v>5</v>
      </c>
      <c r="D69" s="4">
        <v>4</v>
      </c>
      <c r="E69" s="4">
        <v>1</v>
      </c>
      <c r="F69" s="4">
        <v>1</v>
      </c>
      <c r="G69" s="4"/>
      <c r="H69" s="4">
        <v>1</v>
      </c>
      <c r="I69" s="4"/>
    </row>
    <row r="70" spans="2:9" ht="15" x14ac:dyDescent="0.2">
      <c r="B70" s="3" t="s">
        <v>64</v>
      </c>
      <c r="C70" s="3">
        <f t="shared" si="2"/>
        <v>27</v>
      </c>
      <c r="D70" s="4">
        <v>26</v>
      </c>
      <c r="E70" s="4">
        <v>1</v>
      </c>
      <c r="F70" s="4">
        <v>10</v>
      </c>
      <c r="G70" s="4"/>
      <c r="H70" s="4">
        <v>4</v>
      </c>
      <c r="I70" s="4"/>
    </row>
    <row r="71" spans="2:9" ht="15" x14ac:dyDescent="0.2">
      <c r="B71" s="3" t="s">
        <v>65</v>
      </c>
      <c r="C71" s="3">
        <f t="shared" si="2"/>
        <v>123</v>
      </c>
      <c r="D71" s="4">
        <v>119</v>
      </c>
      <c r="E71" s="4">
        <v>4</v>
      </c>
      <c r="F71" s="4">
        <v>41</v>
      </c>
      <c r="G71" s="4"/>
      <c r="H71" s="4">
        <v>7</v>
      </c>
      <c r="I71" s="4">
        <v>1</v>
      </c>
    </row>
    <row r="72" spans="2:9" ht="15" x14ac:dyDescent="0.2">
      <c r="B72" s="3" t="s">
        <v>66</v>
      </c>
      <c r="C72" s="3">
        <f t="shared" si="2"/>
        <v>32</v>
      </c>
      <c r="D72" s="4">
        <v>30</v>
      </c>
      <c r="E72" s="4">
        <v>2</v>
      </c>
      <c r="F72" s="4">
        <v>4</v>
      </c>
      <c r="G72" s="4"/>
      <c r="H72" s="4">
        <v>4</v>
      </c>
      <c r="I72" s="4">
        <v>1</v>
      </c>
    </row>
    <row r="73" spans="2:9" ht="15" x14ac:dyDescent="0.2">
      <c r="B73" s="3" t="s">
        <v>67</v>
      </c>
      <c r="C73" s="3">
        <f t="shared" si="2"/>
        <v>3</v>
      </c>
      <c r="D73" s="4">
        <v>3</v>
      </c>
      <c r="E73" s="4"/>
      <c r="F73" s="4"/>
      <c r="G73" s="4"/>
      <c r="H73" s="4">
        <v>1</v>
      </c>
      <c r="I73" s="4"/>
    </row>
    <row r="74" spans="2:9" ht="15" x14ac:dyDescent="0.2">
      <c r="B74" s="3"/>
      <c r="C74" s="3"/>
      <c r="D74" s="4"/>
      <c r="E74" s="4"/>
      <c r="F74" s="4"/>
      <c r="G74" s="4"/>
      <c r="H74" s="4"/>
      <c r="I74" s="4"/>
    </row>
    <row r="75" spans="2:9" ht="15" x14ac:dyDescent="0.2">
      <c r="B75" s="3" t="s">
        <v>68</v>
      </c>
      <c r="C75" s="3">
        <f>SUM(D75:E75)</f>
        <v>89</v>
      </c>
      <c r="D75" s="3">
        <v>78</v>
      </c>
      <c r="E75" s="3">
        <v>11</v>
      </c>
      <c r="F75" s="3">
        <v>27</v>
      </c>
      <c r="G75" s="3">
        <v>0</v>
      </c>
      <c r="H75" s="3">
        <v>7</v>
      </c>
      <c r="I75" s="3">
        <v>2</v>
      </c>
    </row>
    <row r="76" spans="2:9" ht="15" x14ac:dyDescent="0.2">
      <c r="B76" s="3" t="s">
        <v>69</v>
      </c>
      <c r="C76" s="3">
        <f t="shared" si="2"/>
        <v>121</v>
      </c>
      <c r="D76" s="3">
        <v>115</v>
      </c>
      <c r="E76" s="3">
        <v>6</v>
      </c>
      <c r="F76" s="3">
        <v>20</v>
      </c>
      <c r="G76" s="3"/>
      <c r="H76" s="3">
        <v>15</v>
      </c>
      <c r="I76" s="3">
        <v>0</v>
      </c>
    </row>
    <row r="77" spans="2:9" ht="15" x14ac:dyDescent="0.2">
      <c r="B77" s="3" t="s">
        <v>70</v>
      </c>
      <c r="C77" s="3">
        <f>SUM(D77:E77)</f>
        <v>6</v>
      </c>
      <c r="D77" s="3">
        <v>4</v>
      </c>
      <c r="E77" s="3">
        <v>2</v>
      </c>
      <c r="F77" s="3">
        <v>0</v>
      </c>
      <c r="G77" s="3">
        <v>1</v>
      </c>
      <c r="H77" s="3">
        <v>1</v>
      </c>
      <c r="I77" s="3">
        <v>0</v>
      </c>
    </row>
    <row r="78" spans="2:9" ht="15" x14ac:dyDescent="0.2">
      <c r="B78" s="3"/>
      <c r="C78" s="3"/>
      <c r="D78" s="3"/>
      <c r="E78" s="3"/>
      <c r="F78" s="3"/>
      <c r="G78" s="3"/>
      <c r="H78" s="3"/>
      <c r="I78" s="3"/>
    </row>
    <row r="79" spans="2:9" ht="15" x14ac:dyDescent="0.2">
      <c r="B79" s="3" t="s">
        <v>78</v>
      </c>
      <c r="C79" s="3"/>
      <c r="D79" s="3"/>
      <c r="E79" s="3"/>
      <c r="F79" s="3"/>
      <c r="G79" s="3"/>
      <c r="H79" s="3"/>
      <c r="I79" s="3"/>
    </row>
    <row r="80" spans="2:9" ht="15" x14ac:dyDescent="0.2">
      <c r="B80" s="5" t="s">
        <v>79</v>
      </c>
      <c r="C80" s="3">
        <f>SUM(D80:E80)</f>
        <v>138</v>
      </c>
      <c r="D80" s="5">
        <v>0</v>
      </c>
      <c r="E80" s="5">
        <v>138</v>
      </c>
      <c r="F80" s="5"/>
      <c r="G80" s="5"/>
      <c r="H80" s="5"/>
      <c r="I80" s="5"/>
    </row>
    <row r="81" spans="1:9" ht="15" x14ac:dyDescent="0.2">
      <c r="B81" s="5" t="s">
        <v>80</v>
      </c>
      <c r="C81" s="3">
        <f>SUM(D81:E81)</f>
        <v>21</v>
      </c>
      <c r="D81" s="5">
        <v>21</v>
      </c>
      <c r="E81" s="5">
        <v>0</v>
      </c>
      <c r="F81" s="5"/>
      <c r="G81" s="5"/>
      <c r="H81" s="5"/>
      <c r="I81" s="5"/>
    </row>
    <row r="82" spans="1:9" ht="15" x14ac:dyDescent="0.2">
      <c r="B82" s="5"/>
      <c r="C82" s="5"/>
      <c r="D82" s="5"/>
      <c r="E82" s="5"/>
      <c r="F82" s="5"/>
      <c r="G82" s="5"/>
      <c r="H82" s="5"/>
      <c r="I82" s="5"/>
    </row>
    <row r="83" spans="1:9" ht="15" x14ac:dyDescent="0.2">
      <c r="B83" s="5" t="s">
        <v>81</v>
      </c>
      <c r="C83" s="6">
        <f t="shared" ref="C83:I83" si="3">SUM(C80:C81,C10)</f>
        <v>9475</v>
      </c>
      <c r="D83" s="6">
        <f t="shared" si="3"/>
        <v>8326</v>
      </c>
      <c r="E83" s="6">
        <f t="shared" si="3"/>
        <v>1149</v>
      </c>
      <c r="F83" s="6">
        <f t="shared" si="3"/>
        <v>1857</v>
      </c>
      <c r="G83" s="6">
        <f t="shared" si="3"/>
        <v>18</v>
      </c>
      <c r="H83" s="6">
        <f t="shared" si="3"/>
        <v>893</v>
      </c>
      <c r="I83" s="6">
        <f t="shared" si="3"/>
        <v>146</v>
      </c>
    </row>
    <row r="84" spans="1:9" ht="15" x14ac:dyDescent="0.2">
      <c r="B84" s="5"/>
      <c r="C84" s="6"/>
      <c r="D84" s="6"/>
      <c r="E84" s="6"/>
      <c r="F84" s="6"/>
      <c r="G84" s="6"/>
      <c r="H84" s="6"/>
      <c r="I84" s="6"/>
    </row>
    <row r="85" spans="1:9" ht="15" x14ac:dyDescent="0.2">
      <c r="B85" s="5"/>
      <c r="C85" s="5"/>
      <c r="D85" s="5"/>
      <c r="E85" s="5"/>
      <c r="F85" s="5"/>
      <c r="G85" s="5"/>
      <c r="H85" s="5"/>
      <c r="I85" s="5"/>
    </row>
    <row r="86" spans="1:9" s="18" customFormat="1" x14ac:dyDescent="0.2">
      <c r="A86" s="14" t="s">
        <v>77</v>
      </c>
      <c r="B86" s="14"/>
      <c r="C86" s="14"/>
      <c r="D86" s="14"/>
      <c r="E86" s="14"/>
      <c r="F86" s="14"/>
      <c r="G86" s="14"/>
      <c r="H86" s="14"/>
    </row>
    <row r="87" spans="1:9" s="18" customFormat="1" x14ac:dyDescent="0.2">
      <c r="A87" s="14" t="s">
        <v>12</v>
      </c>
      <c r="B87" s="14"/>
      <c r="C87" s="14"/>
      <c r="D87" s="14"/>
      <c r="E87" s="14"/>
      <c r="F87" s="14"/>
      <c r="G87" s="14"/>
      <c r="H87" s="14"/>
    </row>
    <row r="88" spans="1:9" ht="15" x14ac:dyDescent="0.2">
      <c r="B88" s="5"/>
      <c r="C88" s="5"/>
      <c r="D88" s="5"/>
      <c r="E88" s="5"/>
      <c r="F88" s="5"/>
      <c r="G88" s="5"/>
      <c r="H88" s="5"/>
      <c r="I88" s="5"/>
    </row>
  </sheetData>
  <sheetProtection algorithmName="SHA-512" hashValue="N7a41qeP5hl7RrwWz8ZqlHE/KpGYvfKIxdjpmAbgdKTDdRRF/OJ4Uac/V28jxuc1EAws15Y40AGCMaibaF6vcQ==" saltValue="iUiPE3AvJwffxm0PvTbUnA==" spinCount="100000" sheet="1" objects="1" scenarios="1"/>
  <mergeCells count="9">
    <mergeCell ref="B2:I2"/>
    <mergeCell ref="B3:I3"/>
    <mergeCell ref="B4:I4"/>
    <mergeCell ref="B1:I1"/>
    <mergeCell ref="F6:G6"/>
    <mergeCell ref="H6:I6"/>
    <mergeCell ref="C6:E6"/>
    <mergeCell ref="A86:H86"/>
    <mergeCell ref="A87:H87"/>
  </mergeCells>
  <phoneticPr fontId="0" type="noConversion"/>
  <hyperlinks>
    <hyperlink ref="A86:D86" r:id="rId1" display="[Fall 2001 - Fact Sheet]"/>
    <hyperlink ref="A87:D87" r:id="rId2" display="[Institutional Research Home]"/>
    <hyperlink ref="A86:H86" r:id="rId3" display="[Fall 2014 - Fact Sheet]"/>
    <hyperlink ref="A87:H87" r:id="rId4" display="[Institutional Research Home]"/>
  </hyperlinks>
  <pageMargins left="0.75" right="0.75" top="1" bottom="1" header="0.5" footer="0.5"/>
  <pageSetup scale="86" orientation="portrait" r:id="rId5"/>
  <headerFooter alignWithMargins="0">
    <oddFooter>&amp;L&amp;6&amp;F&amp;R&amp;8Office of Institutional Research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UG F14 Enrl by County</vt:lpstr>
      <vt:lpstr>'UG F14 Enrl by County'!Print_Titles</vt:lpstr>
    </vt:vector>
  </TitlesOfParts>
  <Company>Buffalo State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Yves Gachette</dc:creator>
  <cp:lastModifiedBy>Bonn, Michelle</cp:lastModifiedBy>
  <cp:lastPrinted>2014-10-24T21:29:53Z</cp:lastPrinted>
  <dcterms:created xsi:type="dcterms:W3CDTF">2001-11-23T02:24:06Z</dcterms:created>
  <dcterms:modified xsi:type="dcterms:W3CDTF">2015-11-19T20:38:59Z</dcterms:modified>
</cp:coreProperties>
</file>